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539FB9DE-7249-4BFF-A699-6CB24CB1A2B5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8" i="1" l="1"/>
  <c r="D4" i="1"/>
  <c r="E12" i="1"/>
  <c r="D9" i="1"/>
  <c r="D5" i="1"/>
  <c r="D11" i="1"/>
  <c r="D10" i="1"/>
  <c r="D7" i="1"/>
  <c r="D6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<sst xmlns="http://schemas.openxmlformats.org/spreadsheetml/2006/main" count="16" uniqueCount="16">
  <si>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</si>
  <si>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</si>
  <si>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</si>
  <si>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</si>
  <si>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Thompson R2-J Gen Fund</t>
  </si>
  <si>
    <t>Larimer County</t>
  </si>
  <si>
    <t>Loveland</t>
  </si>
  <si>
    <t>Thompson R2-J Bond Pymt</t>
  </si>
  <si>
    <t>Thompson Valley Hlth Svc Dst</t>
  </si>
  <si>
    <t>N Colo Water Cons Dist</t>
  </si>
  <si>
    <t>Larimer Co Pest Ctrl Dst</t>
  </si>
  <si>
    <t>2022 Mill Levy</t>
  </si>
  <si>
    <t xml:space="preserve">Eagle Brook Meadows District #3 - Property Tax Calculator </t>
  </si>
  <si>
    <t>Eagle Brook Meadows District #3</t>
  </si>
  <si>
    <t>Property Value Assessed by Larimer County Assessor  - Input Value Above to Calculate</t>
  </si>
  <si>
    <t>Total Property Taxes Based on Property Value &amp; Non-Residential Assessment Rate of 27.90%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</si>
</sst>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3" applyNumberFormat="0" applyAlignment="0" applyProtection="0"/>
    <xf numFmtId="0" fontId="7" fillId="4" borderId="9" applyNumberFormat="0" applyAlignment="0" applyProtection="0"/>
    <xf numFmtId="0" fontId="1" fillId="5" borderId="14" applyNumberFormat="0" applyFont="0" applyAlignment="0" applyProtection="0"/>
  </cellStyleXfs>
  <cellXfs count="23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9" xfId="4" applyNumberFormat="1" applyBorder="1" applyAlignment="1" applyProtection="1">
      <protection locked="0"/>
    </xf>
    <xf numFmtId="10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1" xfId="6" applyNumberFormat="1" applyBorder="1"/>
    <xf numFmtId="0" fontId="2" fillId="0" borderId="3" xfId="0" applyFont="1" applyBorder="1" applyAlignment="1">
      <alignment horizontal="center" wrapText="1"/>
    </xf>
    <xf numFmtId="6" fontId="0" fillId="0" borderId="7" xfId="1" applyNumberFormat="1" applyFont="1" applyBorder="1"/>
    <xf numFmtId="6" fontId="0" fillId="0" borderId="12" xfId="1" applyNumberFormat="1" applyFont="1" applyBorder="1"/>
    <xf numFmtId="6" fontId="7" fillId="4" borderId="22" xfId="6" applyNumberFormat="1" applyBorder="1"/>
    <xf numFmtId="0" fontId="9" fillId="4" borderId="20" xfId="5" applyFont="1" applyBorder="1" applyAlignment="1">
      <alignment horizontal="right" indent="1"/>
    </xf>
    <xf numFmtId="0" fontId="8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  <xf numFmtId="0" fontId="5" fillId="5" borderId="18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77.28515625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12</v>
      </c>
      <c r="C1" s="22" t="s">
        <v>2</v>
      </c>
      <c r="D1" s="22"/>
      <c r="E1" s="8">
        <v>20000</v>
      </c>
    </row>
    <row r="2" spans="2:5" ht="15.75" thickBot="1" x14ac:dyDescent="0.3">
      <c r="B2" s="19" t="s">
        <v>14</v>
      </c>
      <c r="C2" s="20"/>
      <c r="D2" s="20"/>
      <c r="E2" s="21"/>
    </row>
    <row r="3" spans="2:5" ht="31.5" customHeight="1" thickBot="1" x14ac:dyDescent="0.3">
      <c r="B3" s="10" t="s">
        <v>3</v>
      </c>
      <c r="C3" s="14" t="s">
        <v>11</v>
      </c>
      <c r="D3" s="4" t="s">
        <v>0</v>
      </c>
      <c r="E3" s="5" t="s">
        <v>1</v>
      </c>
    </row>
    <row r="4" spans="2:5" x14ac:dyDescent="0.25">
      <c r="B4" s="1" t="s">
        <v>13</v>
      </c>
      <c r="C4" s="11">
        <v>65</v>
      </c>
      <c r="D4" s="2">
        <f>C4/$C$12</f>
        <v>0.44960918586152038</v>
      </c>
      <c r="E4" s="15">
        <f>((E1*0.279)/1000)*C4</f>
        <v>362.70000000000005</v>
      </c>
    </row>
    <row r="5" spans="2:5" x14ac:dyDescent="0.25">
      <c r="B5" s="1" t="s">
        <v>4</v>
      </c>
      <c r="C5" s="11">
        <v>37.438000000000002</v>
      </c>
      <c r="D5" s="2">
        <f t="shared" ref="D5:D9" si="0">C5/$C$12</f>
        <v>0.25896105692744004</v>
      </c>
      <c r="E5" s="15">
        <f>((E1*0.279)/1000)*C5</f>
        <v>208.90404000000004</v>
      </c>
    </row>
    <row r="6" spans="2:5" x14ac:dyDescent="0.25">
      <c r="B6" s="3" t="s">
        <v>5</v>
      </c>
      <c r="C6" s="12">
        <v>22.436</v>
      </c>
      <c r="D6" s="6">
        <f>C6/$C$12</f>
        <v>0.15519125683060109</v>
      </c>
      <c r="E6" s="16">
        <f>((E1*0.279)/1000)*C6</f>
        <v>125.19288000000002</v>
      </c>
    </row>
    <row r="7" spans="2:5" x14ac:dyDescent="0.25">
      <c r="B7" s="1" t="s">
        <v>6</v>
      </c>
      <c r="C7" s="11">
        <v>9.5640000000000001</v>
      </c>
      <c r="D7" s="2">
        <f t="shared" si="0"/>
        <v>6.6154803901224329E-2</v>
      </c>
      <c r="E7" s="15">
        <f>((E1*0.279)/1000)*C7</f>
        <v>53.367120000000007</v>
      </c>
    </row>
    <row r="8" spans="2:5" x14ac:dyDescent="0.25">
      <c r="B8" s="1" t="s">
        <v>7</v>
      </c>
      <c r="C8" s="11">
        <v>7.133</v>
      </c>
      <c r="D8" s="2">
        <f>C8/$C$12</f>
        <v>4.9339420350003459E-2</v>
      </c>
      <c r="E8" s="15">
        <f>((E1*0.279)/1000)*C8</f>
        <v>39.802140000000009</v>
      </c>
    </row>
    <row r="9" spans="2:5" x14ac:dyDescent="0.25">
      <c r="B9" s="1" t="s">
        <v>8</v>
      </c>
      <c r="C9" s="11">
        <v>1.857</v>
      </c>
      <c r="D9" s="2">
        <f t="shared" si="0"/>
        <v>1.2844988586843744E-2</v>
      </c>
      <c r="E9" s="15">
        <f>((E1*0.279)/1000)*C9</f>
        <v>10.362060000000001</v>
      </c>
    </row>
    <row r="10" spans="2:5" x14ac:dyDescent="0.25">
      <c r="B10" s="1" t="s">
        <v>9</v>
      </c>
      <c r="C10" s="11">
        <v>1</v>
      </c>
      <c r="D10" s="2">
        <f t="shared" ref="D10" si="1">C10/$C$12</f>
        <v>6.9170643978695443E-3</v>
      </c>
      <c r="E10" s="15">
        <f>((E1*0.279)/1000)*C10</f>
        <v>5.580000000000001</v>
      </c>
    </row>
    <row r="11" spans="2:5" ht="15.75" thickBot="1" x14ac:dyDescent="0.3">
      <c r="B11" s="1" t="s">
        <v>10</v>
      </c>
      <c r="C11" s="11">
        <v>0.14199999999999999</v>
      </c>
      <c r="D11" s="2">
        <f>C11/$C$12</f>
        <v>9.8222314449747513E-4</v>
      </c>
      <c r="E11" s="15">
        <f>((E1*0.279)/1000)*C11</f>
        <v>0.79236000000000006</v>
      </c>
    </row>
    <row r="12" spans="2:5" ht="15.75" thickBot="1" x14ac:dyDescent="0.3">
      <c r="B12" s="18" t="s">
        <v>15</v>
      </c>
      <c r="C12" s="13">
        <f>SUM(C4:C11)</f>
        <v>144.57</v>
      </c>
      <c r="D12" s="9">
        <f>SUM(D4:D11)</f>
        <v>1.0000000000000002</v>
      </c>
      <c r="E12" s="17">
        <f>SUM(E4:E11)</f>
        <v>806.70060000000024</v>
      </c>
    </row>
  </sheetData>
  <sheetProtection algorithmName="SHA-512" hashValue="er7smK/vmAIu0ThqvwRBKGgOowFLkxz23+0kzE0DvVaVHo4ICy/HSv5cPWj5ETEiFO6qtClgfsFf/RQSkPgNUA==" saltValue="LIuSeLs4pHGd0Z3fed48ug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2023-12-12T18:08:43Z</dcterms:modified>
</cp:coreProperties>
</file>